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8_{C19EED00-1234-4E5D-9F99-25FA7C9F4CF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реестр" sheetId="17" r:id="rId1"/>
  </sheets>
  <definedNames>
    <definedName name="_xlnm._FilterDatabase" localSheetId="0" hidden="1">реестр!$A$10:$AN$27</definedName>
    <definedName name="_xlnm.Print_Area" localSheetId="0">реестр!$A$1:$AQ$27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" i="17" l="1"/>
  <c r="AO10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1" i="17"/>
  <c r="O12" i="17"/>
  <c r="O13" i="17"/>
  <c r="O14" i="17"/>
</calcChain>
</file>

<file path=xl/sharedStrings.xml><?xml version="1.0" encoding="utf-8"?>
<sst xmlns="http://schemas.openxmlformats.org/spreadsheetml/2006/main" count="482" uniqueCount="162">
  <si>
    <t>Широта</t>
  </si>
  <si>
    <t>Долгота</t>
  </si>
  <si>
    <t>Отходообразователи</t>
  </si>
  <si>
    <t>МКД</t>
  </si>
  <si>
    <t>Евро 1.1 - ТБО - 4</t>
  </si>
  <si>
    <t>Муниципальная</t>
  </si>
  <si>
    <t>Городской округ</t>
  </si>
  <si>
    <t>Евро 1.1 - ТБО - 2</t>
  </si>
  <si>
    <t>Объекты социальной инфраструктуры, администрации</t>
  </si>
  <si>
    <t>Производство и коммерция</t>
  </si>
  <si>
    <t>Частная</t>
  </si>
  <si>
    <t>Факт</t>
  </si>
  <si>
    <t>Евро 1.1 серый РО - ТБО - 1</t>
  </si>
  <si>
    <t>РСО сетка РО - РСО - 1; Евро 1.1 серый РО - ТБО - 1</t>
  </si>
  <si>
    <t>РСО сетка РО - РСО - 2; Евро 1.1 серый РО - ТБО - 5; Бункер 8 РО - КГМ - 1</t>
  </si>
  <si>
    <t>Евро 1.1 - ТБО - 1</t>
  </si>
  <si>
    <t>г.о. Молодежный</t>
  </si>
  <si>
    <t>02e61f6d-bb38-458a-b94a-2d25fcc7eadf</t>
  </si>
  <si>
    <t>г.о. Молодёжный, п. Молодёжный, в/г 89/1, общ. № 1, 2, 1/1, 1/2</t>
  </si>
  <si>
    <t>5915720d-e367-4f56-ad19-ba57ae155513</t>
  </si>
  <si>
    <t>97d7c651-dd7a-4b41-833a-2687514a3734</t>
  </si>
  <si>
    <t>4e8e3bd8-3ac1-473a-a69e-fd67682be5ae</t>
  </si>
  <si>
    <t>РСО сетка РО - РСО - 2; Евро 1.1 серый РО - ТБО - 4; Бункер 8 РО - КГМ - 1</t>
  </si>
  <si>
    <t>ТАНДЕР АО</t>
  </si>
  <si>
    <t>cb79b23e-e541-4aea-8911-02cbe1a3f985</t>
  </si>
  <si>
    <t>г.о. Молодёжный, п. Молодёжный, в/ч 33790Б, автопарк, инв.39</t>
  </si>
  <si>
    <t>Филиал ФГБУ "ЦЖКУ" Минобороны РФ по РВСН (п.Молодежный)</t>
  </si>
  <si>
    <t>577224ff-642c-4972-a97a-cf42095ff0f1</t>
  </si>
  <si>
    <t>г.о. Молодёжный, п. Молодёжный, в/ч 33790Б, спецфонд, 4106, инв.№401</t>
  </si>
  <si>
    <t>1986b22d-b5cc-427c-926f-abc0726b963f</t>
  </si>
  <si>
    <t>г.о. Молодёжный, п. Молодёжный, в/ч 33790Б, спецфонд, Д001, инв.№301</t>
  </si>
  <si>
    <t>ee163e21-89fa-4e6a-99b3-8337b79cc388</t>
  </si>
  <si>
    <t>г.о. Молодёжный, п. Молодёжный, в/ч 33790Б, спецфонд, Д002, инв.№302</t>
  </si>
  <si>
    <t>1c142fd7-cdc7-4e35-bcd2-433721cd8cf4</t>
  </si>
  <si>
    <t>г.о. Молодёжный, п. Молодёжный, в/ч 33790Б, спецфонд, Д002, инв.№309</t>
  </si>
  <si>
    <t>4f8512eb-f731-420f-94ae-451311614bad</t>
  </si>
  <si>
    <t>г.о. Молодёжный, п. Молодёжный, в/ч 33790Б, столовая, инв.№47</t>
  </si>
  <si>
    <t>1784628d-9754-4144-8623-4a7d88352ef7</t>
  </si>
  <si>
    <t>г.о. Молодёжный, п. Молодёжный, д. 23 детский сад</t>
  </si>
  <si>
    <t>МДОУ детский сад №39</t>
  </si>
  <si>
    <t>bc2fdfff-3c54-49ae-bfcd-ba195c97bb5a</t>
  </si>
  <si>
    <t>МОУ сош го Молодежный</t>
  </si>
  <si>
    <t>5a9e1ffe-b4f4-43b3-b756-b28749d81d59</t>
  </si>
  <si>
    <t>ГСК №1</t>
  </si>
  <si>
    <t>05a172d2-5c81-49cf-9dae-eb9321851dc8</t>
  </si>
  <si>
    <t>г.о. Молодёжный, п. Молодёжный, д. 4 (Магнит Текстиль)</t>
  </si>
  <si>
    <t>43dbb0a7-7dd5-4b9b-ab32-ead26046f97f</t>
  </si>
  <si>
    <t>г.о. Молодёжный, п. Молодёжный, ИП Дожин</t>
  </si>
  <si>
    <t>ИП Дожин Сергей Петрович</t>
  </si>
  <si>
    <t>ТАНДЕР АО, ИНН: 2310031475</t>
  </si>
  <si>
    <t>Филиал ФГБУ "ЦЖКУ" Минобороны РФ по РВСН (п.Молодежный), ИНН: 7729314745</t>
  </si>
  <si>
    <t>МДОУ детский сад №39, ИНН: 5030042215</t>
  </si>
  <si>
    <t>МОУ сош го Молодежный, ИНН: 5030035360</t>
  </si>
  <si>
    <t>ИП Дожин Сергей Петрович, ИНН: 503000342282</t>
  </si>
  <si>
    <t>Август</t>
  </si>
  <si>
    <t>Сентябрь</t>
  </si>
  <si>
    <t>Октябрь</t>
  </si>
  <si>
    <t>Ноябрь</t>
  </si>
  <si>
    <t>Декабрь</t>
  </si>
  <si>
    <t>г.о. Молодёжный, п. Молодёжный, д. 24 (школа 8-496-34-83481)</t>
  </si>
  <si>
    <t>d0bb3685-e96f-48bf-8181-1e51d55655cb</t>
  </si>
  <si>
    <t>г.о. Молодёжный, п. Молодёжный, д. 25 ГСК 1 (кп2)</t>
  </si>
  <si>
    <t>5071f47e-0e47-4cb4-a627-f70b02e9be44</t>
  </si>
  <si>
    <t>г.о. Молодёжный, п. Молодёжный, д. 29 (Дом культуры)</t>
  </si>
  <si>
    <t>МОЛОДЕЖНЫЙ МКУ ДК</t>
  </si>
  <si>
    <t>ГСК №1, ИНН: 5030053182</t>
  </si>
  <si>
    <t>Адрес площадки</t>
  </si>
  <si>
    <t>Идентификационный номер площадки</t>
  </si>
  <si>
    <t>Технические характеристики места накопления</t>
  </si>
  <si>
    <t xml:space="preserve">Категория площадки </t>
  </si>
  <si>
    <t>Контейнерная группа (вид отходов – тип емкости -объем емкости, м3 – кол-во емкостей)</t>
  </si>
  <si>
    <t>Совокупный объем установленных емкостей, м3</t>
  </si>
  <si>
    <t>Вид собственности (муниципальная/частная)</t>
  </si>
  <si>
    <t>Собственник контейнерной площадки</t>
  </si>
  <si>
    <t>Норматив накопления в разбивке по месяцам</t>
  </si>
  <si>
    <t>Периодичность вывоза в разбивке по месяцам, включая кол-во вывозимых емкостей и объем в месяц</t>
  </si>
  <si>
    <t>Январь</t>
  </si>
  <si>
    <t>МОЛОДЕЖНЫЙ МКУ ДК, ИНН: 5030085402</t>
  </si>
  <si>
    <t>ОМСУ</t>
  </si>
  <si>
    <t>Норма/Факт</t>
  </si>
  <si>
    <t xml:space="preserve">Норма </t>
  </si>
  <si>
    <t>Норматив накопления в год, м3</t>
  </si>
  <si>
    <t>Норматив накопления в месяц, м3</t>
  </si>
  <si>
    <t>Февраль</t>
  </si>
  <si>
    <t>Март</t>
  </si>
  <si>
    <t>Апрель</t>
  </si>
  <si>
    <t>Май</t>
  </si>
  <si>
    <t>Июнь</t>
  </si>
  <si>
    <t>Июль</t>
  </si>
  <si>
    <t>Объем накопления от отходообразователей (сумма), м3</t>
  </si>
  <si>
    <t>"Согласовано"</t>
  </si>
  <si>
    <t>"Утверждаю"</t>
  </si>
  <si>
    <t>_______________________/______________________</t>
  </si>
  <si>
    <t>"__"________________2021 г.</t>
  </si>
  <si>
    <t>ООО "Рузский региональный оператор"</t>
  </si>
  <si>
    <t>Администрация городского округа Молодёжный</t>
  </si>
  <si>
    <t>_____________ В.Ю. Юткин</t>
  </si>
  <si>
    <t>МП "__"__________ 2021 г.</t>
  </si>
  <si>
    <t>55.327005172366356</t>
  </si>
  <si>
    <t>36.78670048713685</t>
  </si>
  <si>
    <t xml:space="preserve"> Евро 1.1 - ТБО - 3</t>
  </si>
  <si>
    <t xml:space="preserve">г.о. Молодёжный, п. Молодёжный, д. 14 </t>
  </si>
  <si>
    <t xml:space="preserve">г.о. Молодёжный, п. Молодёжный, д. 18 </t>
  </si>
  <si>
    <t>г.о. Молодёжный, п. Молодёжный, д. 2</t>
  </si>
  <si>
    <t xml:space="preserve">55.32321163539358
</t>
  </si>
  <si>
    <t>36.78567051887513</t>
  </si>
  <si>
    <t xml:space="preserve">55.323193322991074
</t>
  </si>
  <si>
    <t>36.78207635879517</t>
  </si>
  <si>
    <t>МКД №7,8,16,17,18-183,45 куб.м.; ООО "СТМ ГРУПП", ИНН 5030092664</t>
  </si>
  <si>
    <t xml:space="preserve">55.3262176513672
</t>
  </si>
  <si>
    <t xml:space="preserve">36.7835502624512
</t>
  </si>
  <si>
    <t xml:space="preserve">МКД-91,303куб.м. Администрация ЗАТО го Молодежный,  ИНН: 5030007884; АО Молодежный, ИНН 5030091131; ИП Бобылева В.С., ИНН 503012117838; ИП Михайлова Ю.А., ИНН 503000086769, ООО Ареал-Ком, ИНН 5030094982; Почта России, ИНН 7724490000;  МКУ «МФЦ в го Молодёжный», ИНН 5030083194; МОУ ДОД «ДШИ МУЗА», ИНН 5030042208; МУК «Библиотека ЗАТО го Молодёжный», ИНН 5030038314; ГБУЗ МО «Наро-Фоминская областная больница» поликлиника г.о. Молодёжный, ИНН 5030037134
</t>
  </si>
  <si>
    <t xml:space="preserve">55.327795574024854
</t>
  </si>
  <si>
    <t xml:space="preserve">36.78689360618592
</t>
  </si>
  <si>
    <t xml:space="preserve">55.32544263313171
</t>
  </si>
  <si>
    <t xml:space="preserve">36.781995892524726
</t>
  </si>
  <si>
    <t>Евро 1.1 серый РО - ТБО - 2</t>
  </si>
  <si>
    <t xml:space="preserve">6 кв.м., не соответствует нормам СанПиНа
</t>
  </si>
  <si>
    <t xml:space="preserve">6 кв.м., соответствует нормам СанПиНа
</t>
  </si>
  <si>
    <t xml:space="preserve">1 кв.м.,не соответствует нормам СанПиНа
</t>
  </si>
  <si>
    <t xml:space="preserve">55.32301
</t>
  </si>
  <si>
    <t>36.81604</t>
  </si>
  <si>
    <t xml:space="preserve">55.328014 
</t>
  </si>
  <si>
    <t xml:space="preserve">36.818653
</t>
  </si>
  <si>
    <t xml:space="preserve">55.32988 </t>
  </si>
  <si>
    <t xml:space="preserve">36.811737
</t>
  </si>
  <si>
    <t xml:space="preserve">55.322525 
</t>
  </si>
  <si>
    <t xml:space="preserve">36.798523
</t>
  </si>
  <si>
    <t xml:space="preserve">55.326366 </t>
  </si>
  <si>
    <t xml:space="preserve">36.788345
</t>
  </si>
  <si>
    <t xml:space="preserve">55.32591 </t>
  </si>
  <si>
    <t>36.78603</t>
  </si>
  <si>
    <t>55.324615</t>
  </si>
  <si>
    <t xml:space="preserve">36.780735
</t>
  </si>
  <si>
    <t xml:space="preserve">55.325615 
</t>
  </si>
  <si>
    <t xml:space="preserve">36.782066
</t>
  </si>
  <si>
    <t xml:space="preserve">55.32798 </t>
  </si>
  <si>
    <t xml:space="preserve">36.78277
</t>
  </si>
  <si>
    <t xml:space="preserve">55.325073 
</t>
  </si>
  <si>
    <t xml:space="preserve">36.7846
</t>
  </si>
  <si>
    <t xml:space="preserve">55.329624 </t>
  </si>
  <si>
    <t xml:space="preserve">36.782043
</t>
  </si>
  <si>
    <t xml:space="preserve">28 кв.м., 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</si>
  <si>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 xml:space="preserve">24 кв.м., не соответствует нормам СанПиНа.
</t>
  </si>
  <si>
    <t xml:space="preserve">21 кв.м., 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</si>
  <si>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 xml:space="preserve">19 кв.м.,соответствует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</si>
  <si>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 xml:space="preserve">1 кв.м., 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</si>
  <si>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 xml:space="preserve">6 кв.м., 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</si>
  <si>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 xml:space="preserve">12 кв.м., 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</si>
  <si>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 xml:space="preserve">6 кв.м.,не  соответствует нормам СанПиНа.Быть открытой, продуваемой (возможно возведение навеса от дождя и снега);
иметь свободный подъезд для мусоровозов и спецтехники;
иметь прочное покрытие из бетона или асфальта;
быть огороженной с трех сторон, с ограждениями высотой как минимум один метр;
</t>
  </si>
  <si>
    <t>г.о. Молодёжный, п. Молодёжный, д. 25 ГСК 1(кп 1)</t>
  </si>
  <si>
    <t>ТКО-Еженедельно (Понедельник), КГО-по заявке.</t>
  </si>
  <si>
    <t>ТКО-Ежедневно, Бункер 8 -по заявке, РСО- 1 раз в 3 дня.</t>
  </si>
  <si>
    <t>В соответствии с договором.</t>
  </si>
  <si>
    <t>МКД № 9,10,11,12,14,15 -196,65 куб.м., ФГКУ "Специальное управление ФПС № 3 МЧС России", ИНН: 7729546337</t>
  </si>
  <si>
    <t>г.о. Молодёжный, п. Молодёжный, д. 36 (ФОК)</t>
  </si>
  <si>
    <t>55.325501</t>
  </si>
  <si>
    <t>36.789215</t>
  </si>
  <si>
    <t>6 кв.м., соответствует нормам СанПиНа</t>
  </si>
  <si>
    <t>МКУ "ФОК "Молодёжный", ИНН: 5030098056</t>
  </si>
  <si>
    <t>МКУ "ФОК "Молодёжный"</t>
  </si>
  <si>
    <t>b2f023ed-71ef-4c29-846c-7aad881fc9ec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</si>
</sst>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4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4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28"/>
  <sheetViews>
    <sheetView tabSelected="1" topLeftCell="A15" zoomScale="55" zoomScaleNormal="55" workbookViewId="0">
      <selection activeCell="I28" sqref="I28"/>
    </sheetView>
  </sheetViews>
  <sheetFormatPr defaultColWidth="8.88671875" defaultRowHeight="14.4" x14ac:dyDescent="0.3"/>
  <cols>
    <col min="1" max="1" width="16.5546875" style="10" customWidth="1"/>
    <col min="2" max="2" width="66.6640625" style="10" customWidth="1"/>
    <col min="3" max="3" width="36.5546875" style="10" customWidth="1"/>
    <col min="4" max="4" width="19.5546875" style="10" customWidth="1"/>
    <col min="5" max="5" width="19.44140625" style="10" customWidth="1"/>
    <col min="6" max="6" width="112.44140625" style="10" customWidth="1"/>
    <col min="7" max="7" width="44.5546875" style="10" customWidth="1"/>
    <col min="8" max="8" width="68.6640625" style="10" customWidth="1"/>
    <col min="9" max="9" width="29.88671875" style="10" customWidth="1"/>
    <col min="10" max="10" width="146.33203125" style="10" customWidth="1"/>
    <col min="11" max="11" width="18.109375" style="10" customWidth="1"/>
    <col min="12" max="13" width="27" style="10" customWidth="1"/>
    <col min="14" max="14" width="59" style="10" customWidth="1"/>
    <col min="15" max="16" width="19" style="10" customWidth="1"/>
    <col min="17" max="28" width="8.88671875" style="10"/>
    <col min="29" max="29" width="18.88671875" style="10" customWidth="1"/>
    <col min="30" max="40" width="8.88671875" style="10"/>
    <col min="41" max="41" width="1.33203125" style="10" customWidth="1"/>
    <col min="42" max="16384" width="8.88671875" style="10"/>
  </cols>
  <sheetData>
    <row r="2" spans="1:41" s="9" customFormat="1" ht="25.8" x14ac:dyDescent="0.5">
      <c r="A2" s="8" t="s">
        <v>90</v>
      </c>
      <c r="I2" s="8" t="s">
        <v>91</v>
      </c>
    </row>
    <row r="3" spans="1:41" s="9" customFormat="1" ht="25.8" x14ac:dyDescent="0.5">
      <c r="A3" s="9" t="s">
        <v>94</v>
      </c>
      <c r="I3" s="9" t="s">
        <v>95</v>
      </c>
    </row>
    <row r="4" spans="1:41" s="9" customFormat="1" ht="25.8" x14ac:dyDescent="0.5"/>
    <row r="5" spans="1:41" s="9" customFormat="1" ht="25.8" x14ac:dyDescent="0.5">
      <c r="A5" s="9" t="s">
        <v>92</v>
      </c>
      <c r="I5" s="9" t="s">
        <v>96</v>
      </c>
    </row>
    <row r="6" spans="1:41" s="9" customFormat="1" ht="25.8" x14ac:dyDescent="0.5"/>
    <row r="7" spans="1:41" s="9" customFormat="1" ht="25.8" x14ac:dyDescent="0.5">
      <c r="A7" s="9" t="s">
        <v>93</v>
      </c>
      <c r="I7" s="9" t="s">
        <v>97</v>
      </c>
    </row>
    <row r="9" spans="1:41" ht="51" customHeight="1" x14ac:dyDescent="0.3">
      <c r="A9" s="22" t="s">
        <v>6</v>
      </c>
      <c r="B9" s="22" t="s">
        <v>66</v>
      </c>
      <c r="C9" s="16" t="s">
        <v>67</v>
      </c>
      <c r="D9" s="16" t="s">
        <v>0</v>
      </c>
      <c r="E9" s="16" t="s">
        <v>1</v>
      </c>
      <c r="F9" s="16" t="s">
        <v>68</v>
      </c>
      <c r="G9" s="16" t="s">
        <v>69</v>
      </c>
      <c r="H9" s="18" t="s">
        <v>70</v>
      </c>
      <c r="I9" s="18" t="s">
        <v>71</v>
      </c>
      <c r="J9" s="16" t="s">
        <v>2</v>
      </c>
      <c r="K9" s="20" t="s">
        <v>89</v>
      </c>
      <c r="L9" s="18" t="s">
        <v>72</v>
      </c>
      <c r="M9" s="18" t="s">
        <v>79</v>
      </c>
      <c r="N9" s="16" t="s">
        <v>73</v>
      </c>
      <c r="O9" s="20" t="s">
        <v>81</v>
      </c>
      <c r="P9" s="20" t="s">
        <v>82</v>
      </c>
      <c r="Q9" s="16" t="s">
        <v>74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7" t="s">
        <v>75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x14ac:dyDescent="0.3">
      <c r="A10" s="22"/>
      <c r="B10" s="22"/>
      <c r="C10" s="16"/>
      <c r="D10" s="16"/>
      <c r="E10" s="16"/>
      <c r="F10" s="16"/>
      <c r="G10" s="16"/>
      <c r="H10" s="19"/>
      <c r="I10" s="19"/>
      <c r="J10" s="16"/>
      <c r="K10" s="21"/>
      <c r="L10" s="19"/>
      <c r="M10" s="19"/>
      <c r="N10" s="16"/>
      <c r="O10" s="21"/>
      <c r="P10" s="21"/>
      <c r="Q10" s="3" t="s">
        <v>76</v>
      </c>
      <c r="R10" s="3" t="s">
        <v>83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54</v>
      </c>
      <c r="Y10" s="3" t="s">
        <v>55</v>
      </c>
      <c r="Z10" s="3" t="s">
        <v>56</v>
      </c>
      <c r="AA10" s="3" t="s">
        <v>57</v>
      </c>
      <c r="AB10" s="3" t="s">
        <v>58</v>
      </c>
      <c r="AC10" s="3" t="s">
        <v>76</v>
      </c>
      <c r="AD10" s="3" t="s">
        <v>83</v>
      </c>
      <c r="AE10" s="3" t="s">
        <v>84</v>
      </c>
      <c r="AF10" s="3" t="s">
        <v>85</v>
      </c>
      <c r="AG10" s="3" t="s">
        <v>86</v>
      </c>
      <c r="AH10" s="3" t="s">
        <v>87</v>
      </c>
      <c r="AI10" s="3" t="s">
        <v>88</v>
      </c>
      <c r="AJ10" s="3" t="s">
        <v>54</v>
      </c>
      <c r="AK10" s="3" t="s">
        <v>55</v>
      </c>
      <c r="AL10" s="3" t="s">
        <v>56</v>
      </c>
      <c r="AM10" s="3" t="s">
        <v>57</v>
      </c>
      <c r="AN10" s="3" t="s">
        <v>58</v>
      </c>
      <c r="AO10" s="10">
        <f>-AC32</f>
        <v>0</v>
      </c>
    </row>
    <row r="11" spans="1:41" ht="26.4" x14ac:dyDescent="0.3">
      <c r="A11" s="1" t="s">
        <v>16</v>
      </c>
      <c r="B11" s="6" t="s">
        <v>18</v>
      </c>
      <c r="C11" s="6" t="s">
        <v>17</v>
      </c>
      <c r="D11" s="6" t="s">
        <v>98</v>
      </c>
      <c r="E11" s="6" t="s">
        <v>99</v>
      </c>
      <c r="F11" s="7" t="s">
        <v>143</v>
      </c>
      <c r="G11" s="1" t="s">
        <v>8</v>
      </c>
      <c r="H11" s="1" t="s">
        <v>100</v>
      </c>
      <c r="I11" s="1">
        <v>3.3</v>
      </c>
      <c r="J11" s="5" t="s">
        <v>50</v>
      </c>
      <c r="K11" s="1"/>
      <c r="L11" s="1" t="s">
        <v>10</v>
      </c>
      <c r="M11" s="1" t="s">
        <v>80</v>
      </c>
      <c r="N11" s="1" t="s">
        <v>26</v>
      </c>
      <c r="O11" s="1">
        <f t="shared" ref="O11:O26" si="0">P11*12</f>
        <v>178.38102142398981</v>
      </c>
      <c r="P11" s="4">
        <v>14.865085118665817</v>
      </c>
      <c r="Q11" s="4">
        <v>14.865085118665817</v>
      </c>
      <c r="R11" s="4">
        <v>14.865085118665817</v>
      </c>
      <c r="S11" s="4">
        <v>14.865085118665817</v>
      </c>
      <c r="T11" s="4">
        <v>14.865085118665817</v>
      </c>
      <c r="U11" s="4">
        <v>14.865085118665817</v>
      </c>
      <c r="V11" s="4">
        <v>14.865085118665817</v>
      </c>
      <c r="W11" s="4">
        <v>14.865085118665817</v>
      </c>
      <c r="X11" s="4">
        <v>14.865085118665817</v>
      </c>
      <c r="Y11" s="4">
        <v>14.865085118665817</v>
      </c>
      <c r="Z11" s="4">
        <v>14.865085118665817</v>
      </c>
      <c r="AA11" s="4">
        <v>14.865085118665817</v>
      </c>
      <c r="AB11" s="4">
        <v>14.865085118665817</v>
      </c>
      <c r="AC11" s="1" t="s">
        <v>151</v>
      </c>
      <c r="AD11" s="1" t="s">
        <v>151</v>
      </c>
      <c r="AE11" s="1" t="s">
        <v>151</v>
      </c>
      <c r="AF11" s="1" t="s">
        <v>151</v>
      </c>
      <c r="AG11" s="1" t="s">
        <v>151</v>
      </c>
      <c r="AH11" s="1" t="s">
        <v>151</v>
      </c>
      <c r="AI11" s="1" t="s">
        <v>151</v>
      </c>
      <c r="AJ11" s="1" t="s">
        <v>151</v>
      </c>
      <c r="AK11" s="1" t="s">
        <v>151</v>
      </c>
      <c r="AL11" s="1" t="s">
        <v>151</v>
      </c>
      <c r="AM11" s="1" t="s">
        <v>151</v>
      </c>
      <c r="AN11" s="12" t="s">
        <v>151</v>
      </c>
      <c r="AO11" s="10">
        <f>-AL31</f>
        <v>0</v>
      </c>
    </row>
    <row r="12" spans="1:41" ht="66" x14ac:dyDescent="0.3">
      <c r="A12" s="1" t="s">
        <v>16</v>
      </c>
      <c r="B12" s="6" t="s">
        <v>101</v>
      </c>
      <c r="C12" s="6" t="s">
        <v>19</v>
      </c>
      <c r="D12" s="6" t="s">
        <v>104</v>
      </c>
      <c r="E12" s="6" t="s">
        <v>105</v>
      </c>
      <c r="F12" s="7" t="s">
        <v>142</v>
      </c>
      <c r="G12" s="1" t="s">
        <v>3</v>
      </c>
      <c r="H12" s="1" t="s">
        <v>14</v>
      </c>
      <c r="I12" s="1">
        <v>15.3</v>
      </c>
      <c r="J12" s="5" t="s">
        <v>154</v>
      </c>
      <c r="K12" s="1"/>
      <c r="L12" s="1" t="s">
        <v>5</v>
      </c>
      <c r="M12" s="1" t="s">
        <v>80</v>
      </c>
      <c r="N12" s="1" t="s">
        <v>78</v>
      </c>
      <c r="O12" s="1">
        <f t="shared" si="0"/>
        <v>2025.6023399999999</v>
      </c>
      <c r="P12" s="4">
        <v>168.800195</v>
      </c>
      <c r="Q12" s="4">
        <v>168.07519563884563</v>
      </c>
      <c r="R12" s="4">
        <v>168.07519563884563</v>
      </c>
      <c r="S12" s="4">
        <v>168.07519563884563</v>
      </c>
      <c r="T12" s="4">
        <v>168.07519563884563</v>
      </c>
      <c r="U12" s="4">
        <v>168.07519563884563</v>
      </c>
      <c r="V12" s="4">
        <v>168.07519563884563</v>
      </c>
      <c r="W12" s="4">
        <v>168.07519563884563</v>
      </c>
      <c r="X12" s="4">
        <v>168.07519563884563</v>
      </c>
      <c r="Y12" s="4">
        <v>168.07519563884563</v>
      </c>
      <c r="Z12" s="4">
        <v>168.07519563884563</v>
      </c>
      <c r="AA12" s="4">
        <v>168.07519563884563</v>
      </c>
      <c r="AB12" s="4">
        <v>168.07519563884563</v>
      </c>
      <c r="AC12" s="1" t="s">
        <v>152</v>
      </c>
      <c r="AD12" s="1" t="s">
        <v>152</v>
      </c>
      <c r="AE12" s="1" t="s">
        <v>152</v>
      </c>
      <c r="AF12" s="1" t="s">
        <v>152</v>
      </c>
      <c r="AG12" s="1" t="s">
        <v>152</v>
      </c>
      <c r="AH12" s="1" t="s">
        <v>152</v>
      </c>
      <c r="AI12" s="1" t="s">
        <v>152</v>
      </c>
      <c r="AJ12" s="1" t="s">
        <v>152</v>
      </c>
      <c r="AK12" s="1" t="s">
        <v>152</v>
      </c>
      <c r="AL12" s="1" t="s">
        <v>152</v>
      </c>
      <c r="AM12" s="1" t="s">
        <v>152</v>
      </c>
      <c r="AN12" s="12" t="s">
        <v>152</v>
      </c>
      <c r="AO12" s="10">
        <v>0</v>
      </c>
    </row>
    <row r="13" spans="1:41" ht="66" x14ac:dyDescent="0.3">
      <c r="A13" s="1" t="s">
        <v>16</v>
      </c>
      <c r="B13" s="6" t="s">
        <v>102</v>
      </c>
      <c r="C13" s="6" t="s">
        <v>20</v>
      </c>
      <c r="D13" s="6" t="s">
        <v>106</v>
      </c>
      <c r="E13" s="6" t="s">
        <v>107</v>
      </c>
      <c r="F13" s="7" t="s">
        <v>144</v>
      </c>
      <c r="G13" s="1" t="s">
        <v>3</v>
      </c>
      <c r="H13" s="1" t="s">
        <v>22</v>
      </c>
      <c r="I13" s="1">
        <v>14.200000000000001</v>
      </c>
      <c r="J13" s="5" t="s">
        <v>108</v>
      </c>
      <c r="K13" s="1">
        <v>0.89500000000000002</v>
      </c>
      <c r="L13" s="1" t="s">
        <v>5</v>
      </c>
      <c r="M13" s="1" t="s">
        <v>80</v>
      </c>
      <c r="N13" s="1" t="s">
        <v>78</v>
      </c>
      <c r="O13" s="1">
        <f t="shared" si="0"/>
        <v>1594.3817567385418</v>
      </c>
      <c r="P13" s="4">
        <v>132.86514639487848</v>
      </c>
      <c r="Q13" s="4">
        <v>132.86514639487848</v>
      </c>
      <c r="R13" s="4">
        <v>132.86514639487848</v>
      </c>
      <c r="S13" s="4">
        <v>132.86514639487848</v>
      </c>
      <c r="T13" s="4">
        <v>132.86514639487848</v>
      </c>
      <c r="U13" s="4">
        <v>132.86514639487848</v>
      </c>
      <c r="V13" s="4">
        <v>132.86514639487848</v>
      </c>
      <c r="W13" s="4">
        <v>132.86514639487848</v>
      </c>
      <c r="X13" s="4">
        <v>132.86514639487848</v>
      </c>
      <c r="Y13" s="4">
        <v>132.86514639487848</v>
      </c>
      <c r="Z13" s="4">
        <v>132.86514639487848</v>
      </c>
      <c r="AA13" s="4">
        <v>132.86514639487848</v>
      </c>
      <c r="AB13" s="4">
        <v>132.86514639487848</v>
      </c>
      <c r="AC13" s="1" t="s">
        <v>152</v>
      </c>
      <c r="AD13" s="1" t="s">
        <v>152</v>
      </c>
      <c r="AE13" s="1" t="s">
        <v>152</v>
      </c>
      <c r="AF13" s="1" t="s">
        <v>152</v>
      </c>
      <c r="AG13" s="1" t="s">
        <v>152</v>
      </c>
      <c r="AH13" s="1" t="s">
        <v>152</v>
      </c>
      <c r="AI13" s="1" t="s">
        <v>152</v>
      </c>
      <c r="AJ13" s="1" t="s">
        <v>152</v>
      </c>
      <c r="AK13" s="1" t="s">
        <v>152</v>
      </c>
      <c r="AL13" s="1" t="s">
        <v>152</v>
      </c>
      <c r="AM13" s="1" t="s">
        <v>152</v>
      </c>
      <c r="AN13" s="12" t="s">
        <v>152</v>
      </c>
      <c r="AO13" s="10">
        <v>0</v>
      </c>
    </row>
    <row r="14" spans="1:41" ht="79.5" customHeight="1" x14ac:dyDescent="0.3">
      <c r="A14" s="1" t="s">
        <v>16</v>
      </c>
      <c r="B14" s="6" t="s">
        <v>103</v>
      </c>
      <c r="C14" s="6" t="s">
        <v>21</v>
      </c>
      <c r="D14" s="6" t="s">
        <v>109</v>
      </c>
      <c r="E14" s="6" t="s">
        <v>110</v>
      </c>
      <c r="F14" s="13" t="s">
        <v>145</v>
      </c>
      <c r="G14" s="1" t="s">
        <v>3</v>
      </c>
      <c r="H14" s="1" t="s">
        <v>14</v>
      </c>
      <c r="I14" s="1">
        <v>15.3</v>
      </c>
      <c r="J14" s="11" t="s">
        <v>111</v>
      </c>
      <c r="K14" s="1">
        <v>3.4474999999999998</v>
      </c>
      <c r="L14" s="1" t="s">
        <v>5</v>
      </c>
      <c r="M14" s="1" t="s">
        <v>80</v>
      </c>
      <c r="N14" s="1" t="s">
        <v>78</v>
      </c>
      <c r="O14" s="1">
        <f t="shared" si="0"/>
        <v>1905.9019185077441</v>
      </c>
      <c r="P14" s="4">
        <v>158.82515987564534</v>
      </c>
      <c r="Q14" s="4">
        <v>158.82515987564534</v>
      </c>
      <c r="R14" s="4">
        <v>158.82515987564534</v>
      </c>
      <c r="S14" s="4">
        <v>158.82515987564534</v>
      </c>
      <c r="T14" s="4">
        <v>158.82515987564534</v>
      </c>
      <c r="U14" s="4">
        <v>158.82515987564534</v>
      </c>
      <c r="V14" s="4">
        <v>158.82515987564534</v>
      </c>
      <c r="W14" s="4">
        <v>158.82515987564534</v>
      </c>
      <c r="X14" s="4">
        <v>158.82515987564534</v>
      </c>
      <c r="Y14" s="4">
        <v>158.82515987564534</v>
      </c>
      <c r="Z14" s="4">
        <v>158.82515987564534</v>
      </c>
      <c r="AA14" s="4">
        <v>158.82515987564534</v>
      </c>
      <c r="AB14" s="4">
        <v>158.82515987564534</v>
      </c>
      <c r="AC14" s="1" t="s">
        <v>152</v>
      </c>
      <c r="AD14" s="1" t="s">
        <v>152</v>
      </c>
      <c r="AE14" s="1" t="s">
        <v>152</v>
      </c>
      <c r="AF14" s="1" t="s">
        <v>152</v>
      </c>
      <c r="AG14" s="1" t="s">
        <v>152</v>
      </c>
      <c r="AH14" s="1" t="s">
        <v>152</v>
      </c>
      <c r="AI14" s="1" t="s">
        <v>152</v>
      </c>
      <c r="AJ14" s="1" t="s">
        <v>152</v>
      </c>
      <c r="AK14" s="1" t="s">
        <v>152</v>
      </c>
      <c r="AL14" s="1" t="s">
        <v>152</v>
      </c>
      <c r="AM14" s="1" t="s">
        <v>152</v>
      </c>
      <c r="AN14" s="12" t="s">
        <v>152</v>
      </c>
      <c r="AO14" s="10">
        <v>0</v>
      </c>
    </row>
    <row r="15" spans="1:41" ht="18" customHeight="1" x14ac:dyDescent="0.3">
      <c r="A15" s="1" t="s">
        <v>16</v>
      </c>
      <c r="B15" s="6" t="s">
        <v>25</v>
      </c>
      <c r="C15" s="6" t="s">
        <v>24</v>
      </c>
      <c r="D15" s="6" t="s">
        <v>112</v>
      </c>
      <c r="E15" s="6" t="s">
        <v>113</v>
      </c>
      <c r="F15" s="7" t="s">
        <v>117</v>
      </c>
      <c r="G15" s="1" t="s">
        <v>8</v>
      </c>
      <c r="H15" s="1" t="s">
        <v>7</v>
      </c>
      <c r="I15" s="1">
        <v>2.2000000000000002</v>
      </c>
      <c r="J15" s="1" t="s">
        <v>50</v>
      </c>
      <c r="K15" s="1"/>
      <c r="L15" s="2" t="s">
        <v>10</v>
      </c>
      <c r="M15" s="2" t="s">
        <v>11</v>
      </c>
      <c r="N15" s="1" t="s">
        <v>26</v>
      </c>
      <c r="O15" s="1">
        <f t="shared" si="0"/>
        <v>26.400000000000002</v>
      </c>
      <c r="P15" s="1">
        <v>2.2000000000000002</v>
      </c>
      <c r="Q15" s="1">
        <v>2.2000000000000002</v>
      </c>
      <c r="R15" s="1">
        <v>2.2000000000000002</v>
      </c>
      <c r="S15" s="1">
        <v>2.2000000000000002</v>
      </c>
      <c r="T15" s="1">
        <v>2.2000000000000002</v>
      </c>
      <c r="U15" s="1">
        <v>2.2000000000000002</v>
      </c>
      <c r="V15" s="1">
        <v>2.2000000000000002</v>
      </c>
      <c r="W15" s="1">
        <v>2.2000000000000002</v>
      </c>
      <c r="X15" s="1">
        <v>2.2000000000000002</v>
      </c>
      <c r="Y15" s="1">
        <v>2.2000000000000002</v>
      </c>
      <c r="Z15" s="1">
        <v>2.2000000000000002</v>
      </c>
      <c r="AA15" s="1">
        <v>2.2000000000000002</v>
      </c>
      <c r="AB15" s="1">
        <v>2.2000000000000002</v>
      </c>
      <c r="AC15" s="1" t="s">
        <v>153</v>
      </c>
      <c r="AD15" s="1" t="s">
        <v>153</v>
      </c>
      <c r="AE15" s="1" t="s">
        <v>153</v>
      </c>
      <c r="AF15" s="1" t="s">
        <v>153</v>
      </c>
      <c r="AG15" s="1" t="s">
        <v>153</v>
      </c>
      <c r="AH15" s="1" t="s">
        <v>153</v>
      </c>
      <c r="AI15" s="1" t="s">
        <v>153</v>
      </c>
      <c r="AJ15" s="1" t="s">
        <v>153</v>
      </c>
      <c r="AK15" s="1" t="s">
        <v>153</v>
      </c>
      <c r="AL15" s="1" t="s">
        <v>153</v>
      </c>
      <c r="AM15" s="1" t="s">
        <v>153</v>
      </c>
      <c r="AN15" s="12" t="s">
        <v>153</v>
      </c>
      <c r="AO15" s="10">
        <v>0</v>
      </c>
    </row>
    <row r="16" spans="1:41" ht="66" x14ac:dyDescent="0.3">
      <c r="A16" s="1" t="s">
        <v>16</v>
      </c>
      <c r="B16" s="6" t="s">
        <v>28</v>
      </c>
      <c r="C16" s="6" t="s">
        <v>27</v>
      </c>
      <c r="D16" s="6" t="s">
        <v>120</v>
      </c>
      <c r="E16" s="6" t="s">
        <v>121</v>
      </c>
      <c r="F16" s="7" t="s">
        <v>146</v>
      </c>
      <c r="G16" s="1" t="s">
        <v>8</v>
      </c>
      <c r="H16" s="1" t="s">
        <v>15</v>
      </c>
      <c r="I16" s="1">
        <v>1.1000000000000001</v>
      </c>
      <c r="J16" s="1" t="s">
        <v>50</v>
      </c>
      <c r="K16" s="1"/>
      <c r="L16" s="2" t="s">
        <v>10</v>
      </c>
      <c r="M16" s="2" t="s">
        <v>11</v>
      </c>
      <c r="N16" s="1" t="s">
        <v>26</v>
      </c>
      <c r="O16" s="1">
        <f t="shared" si="0"/>
        <v>13.200000000000001</v>
      </c>
      <c r="P16" s="1">
        <v>1.1000000000000001</v>
      </c>
      <c r="Q16" s="1">
        <v>1.1000000000000001</v>
      </c>
      <c r="R16" s="1">
        <v>1.1000000000000001</v>
      </c>
      <c r="S16" s="1">
        <v>1.1000000000000001</v>
      </c>
      <c r="T16" s="1">
        <v>1.1000000000000001</v>
      </c>
      <c r="U16" s="1">
        <v>1.1000000000000001</v>
      </c>
      <c r="V16" s="1">
        <v>1.1000000000000001</v>
      </c>
      <c r="W16" s="1">
        <v>1.1000000000000001</v>
      </c>
      <c r="X16" s="1">
        <v>1.1000000000000001</v>
      </c>
      <c r="Y16" s="1">
        <v>1.1000000000000001</v>
      </c>
      <c r="Z16" s="1">
        <v>1.1000000000000001</v>
      </c>
      <c r="AA16" s="1">
        <v>1.1000000000000001</v>
      </c>
      <c r="AB16" s="1">
        <v>1.1000000000000001</v>
      </c>
      <c r="AC16" s="1" t="s">
        <v>153</v>
      </c>
      <c r="AD16" s="1" t="s">
        <v>153</v>
      </c>
      <c r="AE16" s="1" t="s">
        <v>153</v>
      </c>
      <c r="AF16" s="1" t="s">
        <v>153</v>
      </c>
      <c r="AG16" s="1" t="s">
        <v>153</v>
      </c>
      <c r="AH16" s="1" t="s">
        <v>153</v>
      </c>
      <c r="AI16" s="1" t="s">
        <v>153</v>
      </c>
      <c r="AJ16" s="1" t="s">
        <v>153</v>
      </c>
      <c r="AK16" s="1" t="s">
        <v>153</v>
      </c>
      <c r="AL16" s="1" t="s">
        <v>153</v>
      </c>
      <c r="AM16" s="1" t="s">
        <v>153</v>
      </c>
      <c r="AN16" s="12" t="s">
        <v>153</v>
      </c>
      <c r="AO16" s="10">
        <v>0</v>
      </c>
    </row>
    <row r="17" spans="1:41" ht="66" x14ac:dyDescent="0.3">
      <c r="A17" s="1" t="s">
        <v>16</v>
      </c>
      <c r="B17" s="6" t="s">
        <v>30</v>
      </c>
      <c r="C17" s="6" t="s">
        <v>29</v>
      </c>
      <c r="D17" s="6" t="s">
        <v>122</v>
      </c>
      <c r="E17" s="6" t="s">
        <v>123</v>
      </c>
      <c r="F17" s="7" t="s">
        <v>146</v>
      </c>
      <c r="G17" s="1" t="s">
        <v>8</v>
      </c>
      <c r="H17" s="1" t="s">
        <v>15</v>
      </c>
      <c r="I17" s="1">
        <v>1.1000000000000001</v>
      </c>
      <c r="J17" s="1" t="s">
        <v>50</v>
      </c>
      <c r="K17" s="1"/>
      <c r="L17" s="2" t="s">
        <v>10</v>
      </c>
      <c r="M17" s="2" t="s">
        <v>11</v>
      </c>
      <c r="N17" s="1" t="s">
        <v>26</v>
      </c>
      <c r="O17" s="1">
        <f t="shared" si="0"/>
        <v>13.200000000000001</v>
      </c>
      <c r="P17" s="1">
        <v>1.1000000000000001</v>
      </c>
      <c r="Q17" s="1">
        <v>1.1000000000000001</v>
      </c>
      <c r="R17" s="1">
        <v>1.1000000000000001</v>
      </c>
      <c r="S17" s="1">
        <v>1.1000000000000001</v>
      </c>
      <c r="T17" s="1">
        <v>1.1000000000000001</v>
      </c>
      <c r="U17" s="1">
        <v>1.1000000000000001</v>
      </c>
      <c r="V17" s="1">
        <v>1.1000000000000001</v>
      </c>
      <c r="W17" s="1">
        <v>1.1000000000000001</v>
      </c>
      <c r="X17" s="1">
        <v>1.1000000000000001</v>
      </c>
      <c r="Y17" s="1">
        <v>1.1000000000000001</v>
      </c>
      <c r="Z17" s="1">
        <v>1.1000000000000001</v>
      </c>
      <c r="AA17" s="1">
        <v>1.1000000000000001</v>
      </c>
      <c r="AB17" s="1">
        <v>1.1000000000000001</v>
      </c>
      <c r="AC17" s="1" t="s">
        <v>153</v>
      </c>
      <c r="AD17" s="1" t="s">
        <v>153</v>
      </c>
      <c r="AE17" s="1" t="s">
        <v>153</v>
      </c>
      <c r="AF17" s="1" t="s">
        <v>153</v>
      </c>
      <c r="AG17" s="1" t="s">
        <v>153</v>
      </c>
      <c r="AH17" s="1" t="s">
        <v>153</v>
      </c>
      <c r="AI17" s="1" t="s">
        <v>153</v>
      </c>
      <c r="AJ17" s="1" t="s">
        <v>153</v>
      </c>
      <c r="AK17" s="1" t="s">
        <v>153</v>
      </c>
      <c r="AL17" s="1" t="s">
        <v>153</v>
      </c>
      <c r="AM17" s="1" t="s">
        <v>153</v>
      </c>
      <c r="AN17" s="12" t="s">
        <v>153</v>
      </c>
      <c r="AO17" s="10">
        <v>0</v>
      </c>
    </row>
    <row r="18" spans="1:41" ht="66" x14ac:dyDescent="0.3">
      <c r="A18" s="1" t="s">
        <v>16</v>
      </c>
      <c r="B18" s="6" t="s">
        <v>32</v>
      </c>
      <c r="C18" s="6" t="s">
        <v>31</v>
      </c>
      <c r="D18" s="6" t="s">
        <v>124</v>
      </c>
      <c r="E18" s="6" t="s">
        <v>125</v>
      </c>
      <c r="F18" s="7" t="s">
        <v>146</v>
      </c>
      <c r="G18" s="1" t="s">
        <v>8</v>
      </c>
      <c r="H18" s="1" t="s">
        <v>15</v>
      </c>
      <c r="I18" s="1">
        <v>1.1000000000000001</v>
      </c>
      <c r="J18" s="1" t="s">
        <v>50</v>
      </c>
      <c r="K18" s="1"/>
      <c r="L18" s="2" t="s">
        <v>10</v>
      </c>
      <c r="M18" s="2" t="s">
        <v>11</v>
      </c>
      <c r="N18" s="1" t="s">
        <v>26</v>
      </c>
      <c r="O18" s="1">
        <f t="shared" si="0"/>
        <v>13.200000000000001</v>
      </c>
      <c r="P18" s="1">
        <v>1.1000000000000001</v>
      </c>
      <c r="Q18" s="1">
        <v>1.1000000000000001</v>
      </c>
      <c r="R18" s="1">
        <v>1.1000000000000001</v>
      </c>
      <c r="S18" s="1">
        <v>1.1000000000000001</v>
      </c>
      <c r="T18" s="1">
        <v>1.1000000000000001</v>
      </c>
      <c r="U18" s="1">
        <v>1.1000000000000001</v>
      </c>
      <c r="V18" s="1">
        <v>1.1000000000000001</v>
      </c>
      <c r="W18" s="1">
        <v>1.1000000000000001</v>
      </c>
      <c r="X18" s="1">
        <v>1.1000000000000001</v>
      </c>
      <c r="Y18" s="1">
        <v>1.1000000000000001</v>
      </c>
      <c r="Z18" s="1">
        <v>1.1000000000000001</v>
      </c>
      <c r="AA18" s="1">
        <v>1.1000000000000001</v>
      </c>
      <c r="AB18" s="1">
        <v>1.1000000000000001</v>
      </c>
      <c r="AC18" s="1" t="s">
        <v>153</v>
      </c>
      <c r="AD18" s="1" t="s">
        <v>153</v>
      </c>
      <c r="AE18" s="1" t="s">
        <v>153</v>
      </c>
      <c r="AF18" s="1" t="s">
        <v>153</v>
      </c>
      <c r="AG18" s="1" t="s">
        <v>153</v>
      </c>
      <c r="AH18" s="1" t="s">
        <v>153</v>
      </c>
      <c r="AI18" s="1" t="s">
        <v>153</v>
      </c>
      <c r="AJ18" s="1" t="s">
        <v>153</v>
      </c>
      <c r="AK18" s="1" t="s">
        <v>153</v>
      </c>
      <c r="AL18" s="1" t="s">
        <v>153</v>
      </c>
      <c r="AM18" s="1" t="s">
        <v>153</v>
      </c>
      <c r="AN18" s="12" t="s">
        <v>153</v>
      </c>
      <c r="AO18" s="10">
        <v>0</v>
      </c>
    </row>
    <row r="19" spans="1:41" ht="66" x14ac:dyDescent="0.3">
      <c r="A19" s="1" t="s">
        <v>16</v>
      </c>
      <c r="B19" s="6" t="s">
        <v>34</v>
      </c>
      <c r="C19" s="6" t="s">
        <v>33</v>
      </c>
      <c r="D19" s="6" t="s">
        <v>126</v>
      </c>
      <c r="E19" s="6" t="s">
        <v>127</v>
      </c>
      <c r="F19" s="7" t="s">
        <v>146</v>
      </c>
      <c r="G19" s="1" t="s">
        <v>8</v>
      </c>
      <c r="H19" s="1" t="s">
        <v>15</v>
      </c>
      <c r="I19" s="1">
        <v>1.1000000000000001</v>
      </c>
      <c r="J19" s="1" t="s">
        <v>50</v>
      </c>
      <c r="K19" s="1"/>
      <c r="L19" s="2" t="s">
        <v>10</v>
      </c>
      <c r="M19" s="2" t="s">
        <v>11</v>
      </c>
      <c r="N19" s="1" t="s">
        <v>26</v>
      </c>
      <c r="O19" s="1">
        <f t="shared" si="0"/>
        <v>13.200000000000001</v>
      </c>
      <c r="P19" s="1">
        <v>1.1000000000000001</v>
      </c>
      <c r="Q19" s="1">
        <v>1.1000000000000001</v>
      </c>
      <c r="R19" s="1">
        <v>1.1000000000000001</v>
      </c>
      <c r="S19" s="1">
        <v>1.1000000000000001</v>
      </c>
      <c r="T19" s="1">
        <v>1.1000000000000001</v>
      </c>
      <c r="U19" s="1">
        <v>1.1000000000000001</v>
      </c>
      <c r="V19" s="1">
        <v>1.1000000000000001</v>
      </c>
      <c r="W19" s="1">
        <v>1.1000000000000001</v>
      </c>
      <c r="X19" s="1">
        <v>1.1000000000000001</v>
      </c>
      <c r="Y19" s="1">
        <v>1.1000000000000001</v>
      </c>
      <c r="Z19" s="1">
        <v>1.1000000000000001</v>
      </c>
      <c r="AA19" s="1">
        <v>1.1000000000000001</v>
      </c>
      <c r="AB19" s="1">
        <v>1.1000000000000001</v>
      </c>
      <c r="AC19" s="1" t="s">
        <v>153</v>
      </c>
      <c r="AD19" s="1" t="s">
        <v>153</v>
      </c>
      <c r="AE19" s="1" t="s">
        <v>153</v>
      </c>
      <c r="AF19" s="1" t="s">
        <v>153</v>
      </c>
      <c r="AG19" s="1" t="s">
        <v>153</v>
      </c>
      <c r="AH19" s="1" t="s">
        <v>153</v>
      </c>
      <c r="AI19" s="1" t="s">
        <v>153</v>
      </c>
      <c r="AJ19" s="1" t="s">
        <v>153</v>
      </c>
      <c r="AK19" s="1" t="s">
        <v>153</v>
      </c>
      <c r="AL19" s="1" t="s">
        <v>153</v>
      </c>
      <c r="AM19" s="1" t="s">
        <v>153</v>
      </c>
      <c r="AN19" s="12" t="s">
        <v>153</v>
      </c>
      <c r="AO19" s="10">
        <v>0</v>
      </c>
    </row>
    <row r="20" spans="1:41" ht="66" x14ac:dyDescent="0.3">
      <c r="A20" s="1" t="s">
        <v>16</v>
      </c>
      <c r="B20" s="6" t="s">
        <v>36</v>
      </c>
      <c r="C20" s="6" t="s">
        <v>35</v>
      </c>
      <c r="D20" s="6" t="s">
        <v>128</v>
      </c>
      <c r="E20" s="6" t="s">
        <v>129</v>
      </c>
      <c r="F20" s="7" t="s">
        <v>148</v>
      </c>
      <c r="G20" s="1" t="s">
        <v>8</v>
      </c>
      <c r="H20" s="1" t="s">
        <v>4</v>
      </c>
      <c r="I20" s="1">
        <v>4.4000000000000004</v>
      </c>
      <c r="J20" s="1" t="s">
        <v>50</v>
      </c>
      <c r="K20" s="1"/>
      <c r="L20" s="2" t="s">
        <v>10</v>
      </c>
      <c r="M20" s="2" t="s">
        <v>11</v>
      </c>
      <c r="N20" s="1" t="s">
        <v>26</v>
      </c>
      <c r="O20" s="1">
        <f t="shared" si="0"/>
        <v>79.556399999999996</v>
      </c>
      <c r="P20" s="1">
        <v>6.6296999999999997</v>
      </c>
      <c r="Q20" s="1">
        <v>6.6296999999999997</v>
      </c>
      <c r="R20" s="1">
        <v>6.6296999999999997</v>
      </c>
      <c r="S20" s="1">
        <v>6.6296999999999997</v>
      </c>
      <c r="T20" s="1">
        <v>6.6296999999999997</v>
      </c>
      <c r="U20" s="1">
        <v>6.6296999999999997</v>
      </c>
      <c r="V20" s="1">
        <v>6.6296999999999997</v>
      </c>
      <c r="W20" s="1">
        <v>6.6296999999999997</v>
      </c>
      <c r="X20" s="1">
        <v>6.6296999999999997</v>
      </c>
      <c r="Y20" s="1">
        <v>6.6296999999999997</v>
      </c>
      <c r="Z20" s="1">
        <v>6.6296999999999997</v>
      </c>
      <c r="AA20" s="1">
        <v>6.6296999999999997</v>
      </c>
      <c r="AB20" s="1">
        <v>6.6296999999999997</v>
      </c>
      <c r="AC20" s="1" t="s">
        <v>153</v>
      </c>
      <c r="AD20" s="1" t="s">
        <v>153</v>
      </c>
      <c r="AE20" s="1" t="s">
        <v>153</v>
      </c>
      <c r="AF20" s="1" t="s">
        <v>153</v>
      </c>
      <c r="AG20" s="1" t="s">
        <v>153</v>
      </c>
      <c r="AH20" s="1" t="s">
        <v>153</v>
      </c>
      <c r="AI20" s="1" t="s">
        <v>153</v>
      </c>
      <c r="AJ20" s="1" t="s">
        <v>153</v>
      </c>
      <c r="AK20" s="1" t="s">
        <v>153</v>
      </c>
      <c r="AL20" s="1" t="s">
        <v>153</v>
      </c>
      <c r="AM20" s="1" t="s">
        <v>153</v>
      </c>
      <c r="AN20" s="12" t="s">
        <v>153</v>
      </c>
      <c r="AO20" s="10">
        <v>0</v>
      </c>
    </row>
    <row r="21" spans="1:41" ht="66" x14ac:dyDescent="0.3">
      <c r="A21" s="1" t="s">
        <v>16</v>
      </c>
      <c r="B21" s="6" t="s">
        <v>38</v>
      </c>
      <c r="C21" s="6" t="s">
        <v>37</v>
      </c>
      <c r="D21" s="6" t="s">
        <v>132</v>
      </c>
      <c r="E21" s="6" t="s">
        <v>133</v>
      </c>
      <c r="F21" s="7" t="s">
        <v>147</v>
      </c>
      <c r="G21" s="1" t="s">
        <v>8</v>
      </c>
      <c r="H21" s="1" t="s">
        <v>13</v>
      </c>
      <c r="I21" s="1">
        <v>2</v>
      </c>
      <c r="J21" s="1" t="s">
        <v>51</v>
      </c>
      <c r="K21" s="1"/>
      <c r="L21" s="2" t="s">
        <v>10</v>
      </c>
      <c r="M21" s="2" t="s">
        <v>11</v>
      </c>
      <c r="N21" s="1" t="s">
        <v>39</v>
      </c>
      <c r="O21" s="1">
        <f t="shared" si="0"/>
        <v>105.60000000000001</v>
      </c>
      <c r="P21" s="1">
        <v>8.8000000000000007</v>
      </c>
      <c r="Q21" s="1">
        <v>8.8000000000000007</v>
      </c>
      <c r="R21" s="1">
        <v>8.8000000000000007</v>
      </c>
      <c r="S21" s="1">
        <v>8.8000000000000007</v>
      </c>
      <c r="T21" s="1">
        <v>8.8000000000000007</v>
      </c>
      <c r="U21" s="1">
        <v>8.8000000000000007</v>
      </c>
      <c r="V21" s="1">
        <v>8.8000000000000007</v>
      </c>
      <c r="W21" s="1">
        <v>8.8000000000000007</v>
      </c>
      <c r="X21" s="1">
        <v>8.8000000000000007</v>
      </c>
      <c r="Y21" s="1">
        <v>8.8000000000000007</v>
      </c>
      <c r="Z21" s="1">
        <v>8.8000000000000007</v>
      </c>
      <c r="AA21" s="1">
        <v>8.8000000000000007</v>
      </c>
      <c r="AB21" s="1">
        <v>8.8000000000000007</v>
      </c>
      <c r="AC21" s="1" t="s">
        <v>153</v>
      </c>
      <c r="AD21" s="1" t="s">
        <v>153</v>
      </c>
      <c r="AE21" s="1" t="s">
        <v>153</v>
      </c>
      <c r="AF21" s="1" t="s">
        <v>153</v>
      </c>
      <c r="AG21" s="1" t="s">
        <v>153</v>
      </c>
      <c r="AH21" s="1" t="s">
        <v>153</v>
      </c>
      <c r="AI21" s="1" t="s">
        <v>153</v>
      </c>
      <c r="AJ21" s="1" t="s">
        <v>153</v>
      </c>
      <c r="AK21" s="1" t="s">
        <v>153</v>
      </c>
      <c r="AL21" s="1" t="s">
        <v>153</v>
      </c>
      <c r="AM21" s="1" t="s">
        <v>153</v>
      </c>
      <c r="AN21" s="12" t="s">
        <v>153</v>
      </c>
      <c r="AO21" s="10">
        <v>0</v>
      </c>
    </row>
    <row r="22" spans="1:41" ht="66" x14ac:dyDescent="0.3">
      <c r="A22" s="1" t="s">
        <v>16</v>
      </c>
      <c r="B22" s="6" t="s">
        <v>59</v>
      </c>
      <c r="C22" s="6" t="s">
        <v>40</v>
      </c>
      <c r="D22" s="7" t="s">
        <v>134</v>
      </c>
      <c r="E22" s="7" t="s">
        <v>135</v>
      </c>
      <c r="F22" s="7" t="s">
        <v>147</v>
      </c>
      <c r="G22" s="1" t="s">
        <v>8</v>
      </c>
      <c r="H22" s="1" t="s">
        <v>13</v>
      </c>
      <c r="I22" s="1">
        <v>2</v>
      </c>
      <c r="J22" s="1" t="s">
        <v>52</v>
      </c>
      <c r="K22" s="1"/>
      <c r="L22" s="2" t="s">
        <v>10</v>
      </c>
      <c r="M22" s="2" t="s">
        <v>11</v>
      </c>
      <c r="N22" s="1" t="s">
        <v>41</v>
      </c>
      <c r="O22" s="1">
        <f t="shared" si="0"/>
        <v>68.2</v>
      </c>
      <c r="P22" s="1">
        <v>5.6833333333333336</v>
      </c>
      <c r="Q22" s="1">
        <v>5.6833333333333336</v>
      </c>
      <c r="R22" s="1">
        <v>5.6833333333333336</v>
      </c>
      <c r="S22" s="1">
        <v>5.6833333333333336</v>
      </c>
      <c r="T22" s="1">
        <v>5.6833333333333336</v>
      </c>
      <c r="U22" s="1">
        <v>5.6833333333333336</v>
      </c>
      <c r="V22" s="1">
        <v>5.6833333333333336</v>
      </c>
      <c r="W22" s="1">
        <v>5.6833333333333336</v>
      </c>
      <c r="X22" s="1">
        <v>5.6833333333333336</v>
      </c>
      <c r="Y22" s="1">
        <v>5.6833333333333336</v>
      </c>
      <c r="Z22" s="1">
        <v>5.6833333333333336</v>
      </c>
      <c r="AA22" s="1">
        <v>5.6833333333333336</v>
      </c>
      <c r="AB22" s="1">
        <v>5.6833333333333336</v>
      </c>
      <c r="AC22" s="1" t="s">
        <v>153</v>
      </c>
      <c r="AD22" s="1" t="s">
        <v>153</v>
      </c>
      <c r="AE22" s="1" t="s">
        <v>153</v>
      </c>
      <c r="AF22" s="1" t="s">
        <v>153</v>
      </c>
      <c r="AG22" s="1" t="s">
        <v>153</v>
      </c>
      <c r="AH22" s="1" t="s">
        <v>153</v>
      </c>
      <c r="AI22" s="1" t="s">
        <v>153</v>
      </c>
      <c r="AJ22" s="1" t="s">
        <v>153</v>
      </c>
      <c r="AK22" s="1" t="s">
        <v>153</v>
      </c>
      <c r="AL22" s="1" t="s">
        <v>153</v>
      </c>
      <c r="AM22" s="1" t="s">
        <v>153</v>
      </c>
      <c r="AN22" s="12" t="s">
        <v>153</v>
      </c>
      <c r="AO22" s="10">
        <v>0</v>
      </c>
    </row>
    <row r="23" spans="1:41" ht="63.75" customHeight="1" x14ac:dyDescent="0.3">
      <c r="A23" s="1" t="s">
        <v>16</v>
      </c>
      <c r="B23" s="6" t="s">
        <v>150</v>
      </c>
      <c r="C23" s="6" t="s">
        <v>42</v>
      </c>
      <c r="D23" s="6" t="s">
        <v>136</v>
      </c>
      <c r="E23" s="6" t="s">
        <v>137</v>
      </c>
      <c r="F23" s="7" t="s">
        <v>149</v>
      </c>
      <c r="G23" s="1" t="s">
        <v>9</v>
      </c>
      <c r="H23" s="1" t="s">
        <v>116</v>
      </c>
      <c r="I23" s="1">
        <v>2.2000000000000002</v>
      </c>
      <c r="J23" s="1" t="s">
        <v>65</v>
      </c>
      <c r="K23" s="1"/>
      <c r="L23" s="2" t="s">
        <v>10</v>
      </c>
      <c r="M23" s="2" t="s">
        <v>11</v>
      </c>
      <c r="N23" s="1" t="s">
        <v>43</v>
      </c>
      <c r="O23" s="1">
        <f t="shared" si="0"/>
        <v>342.1</v>
      </c>
      <c r="P23" s="1">
        <v>28.508333333333336</v>
      </c>
      <c r="Q23" s="1">
        <v>28.508333333333336</v>
      </c>
      <c r="R23" s="1">
        <v>28.508333333333336</v>
      </c>
      <c r="S23" s="1">
        <v>28.508333333333336</v>
      </c>
      <c r="T23" s="1">
        <v>28.508333333333336</v>
      </c>
      <c r="U23" s="1">
        <v>28.508333333333336</v>
      </c>
      <c r="V23" s="1">
        <v>28.508333333333336</v>
      </c>
      <c r="W23" s="1">
        <v>28.508333333333336</v>
      </c>
      <c r="X23" s="1">
        <v>28.508333333333336</v>
      </c>
      <c r="Y23" s="1">
        <v>28.508333333333336</v>
      </c>
      <c r="Z23" s="1">
        <v>28.508333333333336</v>
      </c>
      <c r="AA23" s="1">
        <v>28.508333333333336</v>
      </c>
      <c r="AB23" s="1">
        <v>28.508333333333336</v>
      </c>
      <c r="AC23" s="1" t="s">
        <v>153</v>
      </c>
      <c r="AD23" s="1" t="s">
        <v>153</v>
      </c>
      <c r="AE23" s="1" t="s">
        <v>153</v>
      </c>
      <c r="AF23" s="1" t="s">
        <v>153</v>
      </c>
      <c r="AG23" s="1" t="s">
        <v>153</v>
      </c>
      <c r="AH23" s="1" t="s">
        <v>153</v>
      </c>
      <c r="AI23" s="1" t="s">
        <v>153</v>
      </c>
      <c r="AJ23" s="1" t="s">
        <v>153</v>
      </c>
      <c r="AK23" s="1" t="s">
        <v>153</v>
      </c>
      <c r="AL23" s="1" t="s">
        <v>153</v>
      </c>
      <c r="AM23" s="1" t="s">
        <v>153</v>
      </c>
      <c r="AN23" s="12" t="s">
        <v>153</v>
      </c>
      <c r="AO23" s="10">
        <v>0</v>
      </c>
    </row>
    <row r="24" spans="1:41" ht="26.4" x14ac:dyDescent="0.3">
      <c r="A24" s="1" t="s">
        <v>16</v>
      </c>
      <c r="B24" s="6" t="s">
        <v>45</v>
      </c>
      <c r="C24" s="6" t="s">
        <v>44</v>
      </c>
      <c r="D24" s="6" t="s">
        <v>114</v>
      </c>
      <c r="E24" s="6" t="s">
        <v>115</v>
      </c>
      <c r="F24" s="7" t="s">
        <v>118</v>
      </c>
      <c r="G24" s="1" t="s">
        <v>9</v>
      </c>
      <c r="H24" s="1" t="s">
        <v>12</v>
      </c>
      <c r="I24" s="1">
        <v>1.1000000000000001</v>
      </c>
      <c r="J24" s="1" t="s">
        <v>49</v>
      </c>
      <c r="K24" s="1"/>
      <c r="L24" s="2" t="s">
        <v>10</v>
      </c>
      <c r="M24" s="2" t="s">
        <v>11</v>
      </c>
      <c r="N24" s="1" t="s">
        <v>23</v>
      </c>
      <c r="O24" s="1">
        <f t="shared" si="0"/>
        <v>174.89999999999998</v>
      </c>
      <c r="P24" s="1">
        <v>14.574999999999999</v>
      </c>
      <c r="Q24" s="1">
        <v>14.574999999999999</v>
      </c>
      <c r="R24" s="1">
        <v>14.574999999999999</v>
      </c>
      <c r="S24" s="1">
        <v>14.574999999999999</v>
      </c>
      <c r="T24" s="1">
        <v>14.574999999999999</v>
      </c>
      <c r="U24" s="1">
        <v>14.574999999999999</v>
      </c>
      <c r="V24" s="1">
        <v>14.574999999999999</v>
      </c>
      <c r="W24" s="1">
        <v>14.574999999999999</v>
      </c>
      <c r="X24" s="1">
        <v>14.574999999999999</v>
      </c>
      <c r="Y24" s="1">
        <v>14.574999999999999</v>
      </c>
      <c r="Z24" s="1">
        <v>14.574999999999999</v>
      </c>
      <c r="AA24" s="1">
        <v>14.574999999999999</v>
      </c>
      <c r="AB24" s="1">
        <v>14.574999999999999</v>
      </c>
      <c r="AC24" s="1" t="s">
        <v>153</v>
      </c>
      <c r="AD24" s="1" t="s">
        <v>153</v>
      </c>
      <c r="AE24" s="1" t="s">
        <v>153</v>
      </c>
      <c r="AF24" s="1" t="s">
        <v>153</v>
      </c>
      <c r="AG24" s="1" t="s">
        <v>153</v>
      </c>
      <c r="AH24" s="1" t="s">
        <v>153</v>
      </c>
      <c r="AI24" s="1" t="s">
        <v>153</v>
      </c>
      <c r="AJ24" s="1" t="s">
        <v>153</v>
      </c>
      <c r="AK24" s="1" t="s">
        <v>153</v>
      </c>
      <c r="AL24" s="1" t="s">
        <v>153</v>
      </c>
      <c r="AM24" s="1" t="s">
        <v>153</v>
      </c>
      <c r="AN24" s="12" t="s">
        <v>153</v>
      </c>
      <c r="AO24" s="10">
        <v>0</v>
      </c>
    </row>
    <row r="25" spans="1:41" ht="26.4" x14ac:dyDescent="0.3">
      <c r="A25" s="1" t="s">
        <v>16</v>
      </c>
      <c r="B25" s="6" t="s">
        <v>47</v>
      </c>
      <c r="C25" s="6" t="s">
        <v>46</v>
      </c>
      <c r="D25" s="6" t="s">
        <v>138</v>
      </c>
      <c r="E25" s="6" t="s">
        <v>139</v>
      </c>
      <c r="F25" s="7" t="s">
        <v>119</v>
      </c>
      <c r="G25" s="1" t="s">
        <v>9</v>
      </c>
      <c r="H25" s="1" t="s">
        <v>12</v>
      </c>
      <c r="I25" s="1">
        <v>1.1000000000000001</v>
      </c>
      <c r="J25" s="1" t="s">
        <v>53</v>
      </c>
      <c r="K25" s="1"/>
      <c r="L25" s="2" t="s">
        <v>10</v>
      </c>
      <c r="M25" s="2" t="s">
        <v>11</v>
      </c>
      <c r="N25" s="1" t="s">
        <v>48</v>
      </c>
      <c r="O25" s="1">
        <f t="shared" si="0"/>
        <v>58.3</v>
      </c>
      <c r="P25" s="1">
        <v>4.8583333333333334</v>
      </c>
      <c r="Q25" s="1">
        <v>4.8583333333333334</v>
      </c>
      <c r="R25" s="1">
        <v>4.8583333333333334</v>
      </c>
      <c r="S25" s="1">
        <v>4.8583333333333334</v>
      </c>
      <c r="T25" s="1">
        <v>4.8583333333333334</v>
      </c>
      <c r="U25" s="1">
        <v>4.8583333333333334</v>
      </c>
      <c r="V25" s="1">
        <v>4.8583333333333334</v>
      </c>
      <c r="W25" s="1">
        <v>4.8583333333333334</v>
      </c>
      <c r="X25" s="1">
        <v>4.8583333333333334</v>
      </c>
      <c r="Y25" s="1">
        <v>4.8583333333333334</v>
      </c>
      <c r="Z25" s="1">
        <v>4.8583333333333334</v>
      </c>
      <c r="AA25" s="1">
        <v>4.8583333333333334</v>
      </c>
      <c r="AB25" s="1">
        <v>4.8583333333333334</v>
      </c>
      <c r="AC25" s="1" t="s">
        <v>153</v>
      </c>
      <c r="AD25" s="1" t="s">
        <v>153</v>
      </c>
      <c r="AE25" s="1" t="s">
        <v>153</v>
      </c>
      <c r="AF25" s="1" t="s">
        <v>153</v>
      </c>
      <c r="AG25" s="1" t="s">
        <v>153</v>
      </c>
      <c r="AH25" s="1" t="s">
        <v>153</v>
      </c>
      <c r="AI25" s="1" t="s">
        <v>153</v>
      </c>
      <c r="AJ25" s="1" t="s">
        <v>153</v>
      </c>
      <c r="AK25" s="1" t="s">
        <v>153</v>
      </c>
      <c r="AL25" s="1" t="s">
        <v>153</v>
      </c>
      <c r="AM25" s="1" t="s">
        <v>153</v>
      </c>
      <c r="AN25" s="12" t="s">
        <v>153</v>
      </c>
      <c r="AO25" s="10">
        <v>0</v>
      </c>
    </row>
    <row r="26" spans="1:41" ht="26.4" x14ac:dyDescent="0.3">
      <c r="A26" s="1" t="s">
        <v>16</v>
      </c>
      <c r="B26" s="6" t="s">
        <v>61</v>
      </c>
      <c r="C26" s="6" t="s">
        <v>60</v>
      </c>
      <c r="D26" s="6" t="s">
        <v>140</v>
      </c>
      <c r="E26" s="6" t="s">
        <v>141</v>
      </c>
      <c r="F26" s="7" t="s">
        <v>117</v>
      </c>
      <c r="G26" s="1" t="s">
        <v>9</v>
      </c>
      <c r="H26" s="1" t="s">
        <v>12</v>
      </c>
      <c r="I26" s="1">
        <v>1.1000000000000001</v>
      </c>
      <c r="J26" s="1" t="s">
        <v>65</v>
      </c>
      <c r="K26" s="1"/>
      <c r="L26" s="2" t="s">
        <v>10</v>
      </c>
      <c r="M26" s="2" t="s">
        <v>11</v>
      </c>
      <c r="N26" s="1" t="s">
        <v>43</v>
      </c>
      <c r="O26" s="1">
        <f t="shared" si="0"/>
        <v>3.3000000000000003</v>
      </c>
      <c r="P26" s="1">
        <v>0.27500000000000002</v>
      </c>
      <c r="Q26" s="1">
        <v>0.27500000000000002</v>
      </c>
      <c r="R26" s="1">
        <v>0.27500000000000002</v>
      </c>
      <c r="S26" s="1">
        <v>0.27500000000000002</v>
      </c>
      <c r="T26" s="1">
        <v>0.27500000000000002</v>
      </c>
      <c r="U26" s="1">
        <v>0.27500000000000002</v>
      </c>
      <c r="V26" s="1">
        <v>0.27500000000000002</v>
      </c>
      <c r="W26" s="1">
        <v>0.27500000000000002</v>
      </c>
      <c r="X26" s="1">
        <v>0.27500000000000002</v>
      </c>
      <c r="Y26" s="1">
        <v>0.27500000000000002</v>
      </c>
      <c r="Z26" s="1">
        <v>0.27500000000000002</v>
      </c>
      <c r="AA26" s="1">
        <v>0.27500000000000002</v>
      </c>
      <c r="AB26" s="1">
        <v>0.27500000000000002</v>
      </c>
      <c r="AC26" s="1" t="s">
        <v>153</v>
      </c>
      <c r="AD26" s="1" t="s">
        <v>153</v>
      </c>
      <c r="AE26" s="1" t="s">
        <v>153</v>
      </c>
      <c r="AF26" s="1" t="s">
        <v>153</v>
      </c>
      <c r="AG26" s="1" t="s">
        <v>153</v>
      </c>
      <c r="AH26" s="1" t="s">
        <v>153</v>
      </c>
      <c r="AI26" s="1" t="s">
        <v>153</v>
      </c>
      <c r="AJ26" s="1" t="s">
        <v>153</v>
      </c>
      <c r="AK26" s="1" t="s">
        <v>153</v>
      </c>
      <c r="AL26" s="1" t="s">
        <v>153</v>
      </c>
      <c r="AM26" s="1" t="s">
        <v>153</v>
      </c>
      <c r="AN26" s="12" t="s">
        <v>153</v>
      </c>
      <c r="AO26" s="10">
        <v>0</v>
      </c>
    </row>
    <row r="27" spans="1:41" ht="26.4" x14ac:dyDescent="0.3">
      <c r="A27" s="1" t="s">
        <v>16</v>
      </c>
      <c r="B27" s="6" t="s">
        <v>63</v>
      </c>
      <c r="C27" s="6" t="s">
        <v>62</v>
      </c>
      <c r="D27" s="6" t="s">
        <v>130</v>
      </c>
      <c r="E27" s="6" t="s">
        <v>131</v>
      </c>
      <c r="F27" s="7" t="s">
        <v>118</v>
      </c>
      <c r="G27" s="1" t="s">
        <v>8</v>
      </c>
      <c r="H27" s="1" t="s">
        <v>15</v>
      </c>
      <c r="I27" s="1">
        <v>1.1000000000000001</v>
      </c>
      <c r="J27" s="1" t="s">
        <v>77</v>
      </c>
      <c r="K27" s="1"/>
      <c r="L27" s="2" t="s">
        <v>10</v>
      </c>
      <c r="M27" s="2" t="s">
        <v>11</v>
      </c>
      <c r="N27" s="1" t="s">
        <v>64</v>
      </c>
      <c r="O27" s="1">
        <v>52.8</v>
      </c>
      <c r="P27" s="1">
        <v>4.4000000000000004</v>
      </c>
      <c r="Q27" s="1">
        <v>4.4000000000000004</v>
      </c>
      <c r="R27" s="1">
        <v>4.4000000000000004</v>
      </c>
      <c r="S27" s="1">
        <v>4.4000000000000004</v>
      </c>
      <c r="T27" s="1">
        <v>4.4000000000000004</v>
      </c>
      <c r="U27" s="1">
        <v>4.4000000000000004</v>
      </c>
      <c r="V27" s="1">
        <v>4.4000000000000004</v>
      </c>
      <c r="W27" s="1">
        <v>4.4000000000000004</v>
      </c>
      <c r="X27" s="1">
        <v>4.4000000000000004</v>
      </c>
      <c r="Y27" s="1">
        <v>4.4000000000000004</v>
      </c>
      <c r="Z27" s="1">
        <v>4.4000000000000004</v>
      </c>
      <c r="AA27" s="1">
        <v>4.4000000000000004</v>
      </c>
      <c r="AB27" s="1">
        <v>4.4000000000000004</v>
      </c>
      <c r="AC27" s="1" t="s">
        <v>153</v>
      </c>
      <c r="AD27" s="1" t="s">
        <v>153</v>
      </c>
      <c r="AE27" s="1" t="s">
        <v>153</v>
      </c>
      <c r="AF27" s="1" t="s">
        <v>153</v>
      </c>
      <c r="AG27" s="1" t="s">
        <v>153</v>
      </c>
      <c r="AH27" s="1" t="s">
        <v>153</v>
      </c>
      <c r="AI27" s="1" t="s">
        <v>153</v>
      </c>
      <c r="AJ27" s="1" t="s">
        <v>153</v>
      </c>
      <c r="AK27" s="1" t="s">
        <v>153</v>
      </c>
      <c r="AL27" s="1" t="s">
        <v>153</v>
      </c>
      <c r="AM27" s="1" t="s">
        <v>153</v>
      </c>
      <c r="AN27" s="12" t="s">
        <v>153</v>
      </c>
      <c r="AO27" s="10">
        <v>0</v>
      </c>
    </row>
    <row r="28" spans="1:41" ht="21.75" customHeight="1" x14ac:dyDescent="0.3">
      <c r="A28" s="1" t="s">
        <v>16</v>
      </c>
      <c r="B28" s="15" t="s">
        <v>155</v>
      </c>
      <c r="C28" s="23" t="s">
        <v>161</v>
      </c>
      <c r="D28" s="15" t="s">
        <v>156</v>
      </c>
      <c r="E28" s="15" t="s">
        <v>157</v>
      </c>
      <c r="F28" s="15" t="s">
        <v>158</v>
      </c>
      <c r="G28" s="15" t="s">
        <v>8</v>
      </c>
      <c r="H28" s="1" t="s">
        <v>15</v>
      </c>
      <c r="I28" s="1">
        <v>1.1000000000000001</v>
      </c>
      <c r="J28" s="1" t="s">
        <v>159</v>
      </c>
      <c r="K28" s="14"/>
      <c r="L28" s="1" t="s">
        <v>10</v>
      </c>
      <c r="M28" s="2" t="s">
        <v>11</v>
      </c>
      <c r="N28" s="15" t="s">
        <v>160</v>
      </c>
      <c r="O28" s="4">
        <v>73.400040000000004</v>
      </c>
      <c r="P28" s="4">
        <v>6.1166700000000001</v>
      </c>
      <c r="Q28" s="4">
        <v>6.1166700000000001</v>
      </c>
      <c r="R28" s="4">
        <v>6.1166700000000001</v>
      </c>
      <c r="S28" s="4">
        <v>6.1166700000000001</v>
      </c>
      <c r="T28" s="4">
        <v>6.1166700000000001</v>
      </c>
      <c r="U28" s="4">
        <v>6.1166700000000001</v>
      </c>
      <c r="V28" s="4">
        <v>6.1166700000000001</v>
      </c>
      <c r="W28" s="4">
        <v>6.1166700000000001</v>
      </c>
      <c r="X28" s="4">
        <v>6.1166700000000001</v>
      </c>
      <c r="Y28" s="4">
        <v>6.1166700000000001</v>
      </c>
      <c r="Z28" s="4">
        <v>6.1166700000000001</v>
      </c>
      <c r="AA28" s="4">
        <v>6.1166700000000001</v>
      </c>
      <c r="AB28" s="4">
        <v>6.1166700000000001</v>
      </c>
      <c r="AC28" s="1" t="s">
        <v>153</v>
      </c>
      <c r="AD28" s="1" t="s">
        <v>153</v>
      </c>
      <c r="AE28" s="1" t="s">
        <v>153</v>
      </c>
      <c r="AF28" s="1" t="s">
        <v>153</v>
      </c>
      <c r="AG28" s="1" t="s">
        <v>153</v>
      </c>
      <c r="AH28" s="1" t="s">
        <v>153</v>
      </c>
      <c r="AI28" s="1" t="s">
        <v>153</v>
      </c>
      <c r="AJ28" s="1" t="s">
        <v>153</v>
      </c>
      <c r="AK28" s="1" t="s">
        <v>153</v>
      </c>
      <c r="AL28" s="1" t="s">
        <v>153</v>
      </c>
      <c r="AM28" s="1" t="s">
        <v>153</v>
      </c>
      <c r="AN28" s="12" t="s">
        <v>153</v>
      </c>
    </row>
  </sheetData>
  <autoFilter ref="A10:AN27" xr:uid="{00000000-0009-0000-0000-000000000000}"/>
  <mergeCells count="18">
    <mergeCell ref="F9:F10"/>
    <mergeCell ref="G9:G10"/>
    <mergeCell ref="P9:P10"/>
    <mergeCell ref="M9:M10"/>
    <mergeCell ref="K9:K10"/>
    <mergeCell ref="A9:A10"/>
    <mergeCell ref="B9:B10"/>
    <mergeCell ref="C9:C10"/>
    <mergeCell ref="D9:D10"/>
    <mergeCell ref="E9:E10"/>
    <mergeCell ref="Q9:AB9"/>
    <mergeCell ref="AC9:AN9"/>
    <mergeCell ref="H9:H10"/>
    <mergeCell ref="I9:I10"/>
    <mergeCell ref="L9:L10"/>
    <mergeCell ref="N9:N10"/>
    <mergeCell ref="J9:J10"/>
    <mergeCell ref="O9:O10"/>
  </mergeCells>
  <conditionalFormatting sqref="D9">
    <cfRule type="duplicateValues" dxfId="1" priority="1"/>
  </conditionalFormatting>
  <conditionalFormatting sqref="D28:D1048576">
    <cfRule type="duplicateValues" dxfId="0" priority="41"/>
  </conditionalFormatting>
  <pageMargins left="0.70866141732283472" right="0.70866141732283472" top="0.74803149606299213" bottom="0.74803149606299213" header="0.31496062992125984" footer="0.31496062992125984"/>
  <pageSetup paperSize="9" scale="45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exif_MSED_e1c4068f277a67af6ea1aa0389390c17845df475641b49584e6faf044d719d78</dc:description>
  <cp:lastModifiedBy/>
  <dcterms:created xsi:type="dcterms:W3CDTF">2015-06-05T18:19:34Z</dcterms:created>
  <dcterms:modified xsi:type="dcterms:W3CDTF">2021-09-16T07:46:26Z</dcterms:modified>
</cp:coreProperties>
</file>